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3170"/>
  </bookViews>
  <sheets>
    <sheet name="Текущее состояние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/>
  <c r="O8"/>
  <c r="B8"/>
  <c r="O7"/>
  <c r="O6"/>
  <c r="B6"/>
  <c r="O5"/>
  <c r="O4"/>
  <c r="B4"/>
  <c r="A4"/>
  <c r="Q3"/>
  <c r="P3"/>
  <c r="O3"/>
  <c r="Q4" l="1"/>
  <c r="P4"/>
</calcChain>
</file>

<file path=xl/sharedStrings.xml><?xml version="1.0" encoding="utf-8"?>
<sst xmlns="http://schemas.openxmlformats.org/spreadsheetml/2006/main" count="26" uniqueCount="22">
  <si>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</si>
  <si>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</si>
  <si>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</si>
  <si>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</si>
  <si>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</si>
  <si>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</si>
  <si>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Возникновение у администрации потребности во внутренней информации
(Поступление запроса, для ответа на который необходима информация, которая хранится у учителя на ПК) или учитель пришел в кабинет и необходимо подготовиться к уроку используя файлы, которые находятся на ПК</t>
  </si>
  <si>
    <t>Включил ПК</t>
  </si>
  <si>
    <t>Визуальный поиск нужного файла</t>
  </si>
  <si>
    <t>Поочередное открытие разных папок с целью найти нужный документ</t>
  </si>
  <si>
    <t>Открытие / закрытие документов, просмотр свойств документов</t>
  </si>
  <si>
    <t>Использование функции поиска файлов по ключевым словам</t>
  </si>
  <si>
    <t>Файл найден.  Заполнение информации по запросу администрации или начало урока</t>
  </si>
  <si>
    <t>Учитель</t>
  </si>
  <si>
    <t>Администратор</t>
  </si>
  <si>
    <t>Получение информации от учителя</t>
  </si>
  <si>
    <t>Если это запрос информации, то отправка запроса через мессенджер учителям или звонок учителю. Если это подготовка к уроку, то данный этап пропускаем.</t>
  </si>
  <si>
    <t>Длительный поиск необходимых файлов</t>
  </si>
  <si>
    <t>минута</t>
  </si>
  <si>
    <t>Прочитал сообщение в мессенджере или ответил на звонок</t>
  </si>
  <si>
    <t>Большое количество несоответствий названий и содержания папок в ПК</t>
  </si>
  <si>
    <t>Карта текущего состояния процесса "Оптимизация процесса поиска файлов на ПК учителя в МБОУ «СОШ № 2» г. Чебаркуля"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</si>
</sst>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24"/>
      <color theme="1"/>
      <name val="Calibri"/>
      <scheme val="minor"/>
    </font>
    <font>
      <sz val="11"/>
      <name val="Calibri"/>
      <scheme val="minor"/>
    </font>
    <font>
      <sz val="2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textRotation="90" wrapText="1"/>
      <protection locked="0"/>
    </xf>
    <xf numFmtId="0" fontId="10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textRotation="90" wrapText="1"/>
      <protection locked="0"/>
    </xf>
    <xf numFmtId="0" fontId="9" fillId="0" borderId="9" xfId="0" applyFont="1" applyBorder="1" applyAlignment="1" applyProtection="1">
      <alignment horizontal="center" vertical="center" textRotation="90" wrapText="1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5"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1358991</xdr:colOff>
      <xdr:row>8</xdr:row>
      <xdr:rowOff>176604</xdr:rowOff>
    </xdr:from>
    <xdr:to>
      <xdr:col>6</xdr:col>
      <xdr:colOff>279691</xdr:colOff>
      <xdr:row>9</xdr:row>
      <xdr:rowOff>135529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DBD45515-F90B-4491-838F-A7D98894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91291" y="2043504"/>
          <a:ext cx="432000" cy="428825"/>
        </a:xfrm>
        <a:prstGeom prst="rect">
          <a:avLst/>
        </a:prstGeom>
      </xdr:spPr>
    </xdr:pic>
    <xdr:clientData/>
  </xdr:twoCellAnchor>
  <xdr:twoCellAnchor>
    <xdr:from>
      <xdr:col>8</xdr:col>
      <xdr:colOff>377610</xdr:colOff>
      <xdr:row>9</xdr:row>
      <xdr:rowOff>3273881</xdr:rowOff>
    </xdr:from>
    <xdr:to>
      <xdr:col>8</xdr:col>
      <xdr:colOff>917610</xdr:colOff>
      <xdr:row>9</xdr:row>
      <xdr:rowOff>3805887</xdr:rowOff>
    </xdr:to>
    <xdr:sp macro="" textlink="">
      <xdr:nvSpPr>
        <xdr:cNvPr id="12" name="16-конечная звезда 34">
          <a:extLst>
            <a:ext uri="{FF2B5EF4-FFF2-40B4-BE49-F238E27FC236}">
              <a16:creationId xmlns:a16="http://schemas.microsoft.com/office/drawing/2014/main" xmlns="" id="{E11607D0-FED5-4ACF-9772-AA44BB7A8E1E}"/>
            </a:ext>
          </a:extLst>
        </xdr:cNvPr>
        <xdr:cNvSpPr/>
      </xdr:nvSpPr>
      <xdr:spPr>
        <a:xfrm>
          <a:off x="8962810" y="5470981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9</xdr:col>
      <xdr:colOff>431800</xdr:colOff>
      <xdr:row>9</xdr:row>
      <xdr:rowOff>3225800</xdr:rowOff>
    </xdr:from>
    <xdr:to>
      <xdr:col>9</xdr:col>
      <xdr:colOff>971800</xdr:colOff>
      <xdr:row>9</xdr:row>
      <xdr:rowOff>3757806</xdr:rowOff>
    </xdr:to>
    <xdr:sp macro="" textlink="">
      <xdr:nvSpPr>
        <xdr:cNvPr id="13" name="16-конечная звезда 34">
          <a:extLst>
            <a:ext uri="{FF2B5EF4-FFF2-40B4-BE49-F238E27FC236}">
              <a16:creationId xmlns:a16="http://schemas.microsoft.com/office/drawing/2014/main" xmlns="" id="{E11607D0-FED5-4ACF-9772-AA44BB7A8E1E}"/>
            </a:ext>
          </a:extLst>
        </xdr:cNvPr>
        <xdr:cNvSpPr/>
      </xdr:nvSpPr>
      <xdr:spPr>
        <a:xfrm>
          <a:off x="10337800" y="5422900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11</xdr:col>
      <xdr:colOff>368300</xdr:colOff>
      <xdr:row>9</xdr:row>
      <xdr:rowOff>3213100</xdr:rowOff>
    </xdr:from>
    <xdr:to>
      <xdr:col>11</xdr:col>
      <xdr:colOff>908300</xdr:colOff>
      <xdr:row>9</xdr:row>
      <xdr:rowOff>3745106</xdr:rowOff>
    </xdr:to>
    <xdr:sp macro="" textlink="">
      <xdr:nvSpPr>
        <xdr:cNvPr id="15" name="16-конечная звезда 34">
          <a:extLst>
            <a:ext uri="{FF2B5EF4-FFF2-40B4-BE49-F238E27FC236}">
              <a16:creationId xmlns:a16="http://schemas.microsoft.com/office/drawing/2014/main" xmlns="" id="{E11607D0-FED5-4ACF-9772-AA44BB7A8E1E}"/>
            </a:ext>
          </a:extLst>
        </xdr:cNvPr>
        <xdr:cNvSpPr/>
      </xdr:nvSpPr>
      <xdr:spPr>
        <a:xfrm>
          <a:off x="12915900" y="5410200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10</xdr:col>
      <xdr:colOff>444500</xdr:colOff>
      <xdr:row>9</xdr:row>
      <xdr:rowOff>3200400</xdr:rowOff>
    </xdr:from>
    <xdr:to>
      <xdr:col>10</xdr:col>
      <xdr:colOff>984500</xdr:colOff>
      <xdr:row>9</xdr:row>
      <xdr:rowOff>3732406</xdr:rowOff>
    </xdr:to>
    <xdr:sp macro="" textlink="">
      <xdr:nvSpPr>
        <xdr:cNvPr id="16" name="16-конечная звезда 34">
          <a:extLst>
            <a:ext uri="{FF2B5EF4-FFF2-40B4-BE49-F238E27FC236}">
              <a16:creationId xmlns:a16="http://schemas.microsoft.com/office/drawing/2014/main" xmlns="" id="{E11607D0-FED5-4ACF-9772-AA44BB7A8E1E}"/>
            </a:ext>
          </a:extLst>
        </xdr:cNvPr>
        <xdr:cNvSpPr/>
      </xdr:nvSpPr>
      <xdr:spPr>
        <a:xfrm>
          <a:off x="11671300" y="5397500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10</xdr:col>
      <xdr:colOff>273050</xdr:colOff>
      <xdr:row>11</xdr:row>
      <xdr:rowOff>19050</xdr:rowOff>
    </xdr:from>
    <xdr:to>
      <xdr:col>10</xdr:col>
      <xdr:colOff>813050</xdr:colOff>
      <xdr:row>11</xdr:row>
      <xdr:rowOff>551056</xdr:rowOff>
    </xdr:to>
    <xdr:sp macro="" textlink="">
      <xdr:nvSpPr>
        <xdr:cNvPr id="17" name="16-конечная звезда 34">
          <a:extLst>
            <a:ext uri="{FF2B5EF4-FFF2-40B4-BE49-F238E27FC236}">
              <a16:creationId xmlns:a16="http://schemas.microsoft.com/office/drawing/2014/main" xmlns="" id="{E11607D0-FED5-4ACF-9772-AA44BB7A8E1E}"/>
            </a:ext>
          </a:extLst>
        </xdr:cNvPr>
        <xdr:cNvSpPr/>
      </xdr:nvSpPr>
      <xdr:spPr>
        <a:xfrm>
          <a:off x="11493500" y="10248900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11</xdr:col>
      <xdr:colOff>330200</xdr:colOff>
      <xdr:row>11</xdr:row>
      <xdr:rowOff>0</xdr:rowOff>
    </xdr:from>
    <xdr:to>
      <xdr:col>11</xdr:col>
      <xdr:colOff>870200</xdr:colOff>
      <xdr:row>11</xdr:row>
      <xdr:rowOff>532006</xdr:rowOff>
    </xdr:to>
    <xdr:sp macro="" textlink="">
      <xdr:nvSpPr>
        <xdr:cNvPr id="18" name="16-конечная звезда 34">
          <a:extLst>
            <a:ext uri="{FF2B5EF4-FFF2-40B4-BE49-F238E27FC236}">
              <a16:creationId xmlns:a16="http://schemas.microsoft.com/office/drawing/2014/main" xmlns="" id="{E11607D0-FED5-4ACF-9772-AA44BB7A8E1E}"/>
            </a:ext>
          </a:extLst>
        </xdr:cNvPr>
        <xdr:cNvSpPr/>
      </xdr:nvSpPr>
      <xdr:spPr>
        <a:xfrm>
          <a:off x="12877800" y="5321300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9</xdr:col>
      <xdr:colOff>361950</xdr:colOff>
      <xdr:row>11</xdr:row>
      <xdr:rowOff>76200</xdr:rowOff>
    </xdr:from>
    <xdr:to>
      <xdr:col>9</xdr:col>
      <xdr:colOff>901950</xdr:colOff>
      <xdr:row>11</xdr:row>
      <xdr:rowOff>608206</xdr:rowOff>
    </xdr:to>
    <xdr:sp macro="" textlink="">
      <xdr:nvSpPr>
        <xdr:cNvPr id="10" name="16-конечная звезда 34">
          <a:extLst>
            <a:ext uri="{FF2B5EF4-FFF2-40B4-BE49-F238E27FC236}">
              <a16:creationId xmlns:a16="http://schemas.microsoft.com/office/drawing/2014/main" xmlns="" id="{E11607D0-FED5-4ACF-9772-AA44BB7A8E1E}"/>
            </a:ext>
          </a:extLst>
        </xdr:cNvPr>
        <xdr:cNvSpPr/>
      </xdr:nvSpPr>
      <xdr:spPr>
        <a:xfrm>
          <a:off x="10287000" y="10306050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"/>
    <pageSetUpPr fitToPage="1"/>
  </sheetPr>
  <dimension ref="A1:R22"/>
  <sheetViews>
    <sheetView tabSelected="1" zoomScale="50" zoomScaleNormal="50" zoomScaleSheetLayoutView="50" workbookViewId="0">
      <selection activeCell="R19" sqref="R19:S19"/>
    </sheetView>
  </sheetViews>
  <sheetFormatPr defaultColWidth="9.140625" defaultRowHeight="15"/>
  <cols>
    <col min="1" max="1" width="7.4257812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5" width="22.28515625" style="1" customWidth="1"/>
    <col min="6" max="6" width="22.140625" style="1" customWidth="1"/>
    <col min="7" max="14" width="19.28515625" style="1" customWidth="1"/>
    <col min="15" max="15" width="17.7109375" style="1" customWidth="1"/>
    <col min="16" max="16" width="13" style="1" customWidth="1"/>
    <col min="17" max="17" width="13.7109375" style="1" customWidth="1"/>
    <col min="18" max="16384" width="9.140625" style="1"/>
  </cols>
  <sheetData>
    <row r="1" spans="1:18" ht="30.75" customHeight="1">
      <c r="B1" s="52" t="s">
        <v>21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8" ht="30.75" customHeight="1">
      <c r="B2" s="2"/>
      <c r="C2" s="42" t="s">
        <v>0</v>
      </c>
      <c r="D2" s="42"/>
      <c r="E2" s="42"/>
      <c r="F2" s="4" t="s">
        <v>18</v>
      </c>
      <c r="G2" s="2"/>
      <c r="H2" s="2"/>
      <c r="I2" s="2"/>
      <c r="J2" s="2"/>
      <c r="K2" s="2"/>
      <c r="L2" s="2"/>
      <c r="M2" s="2"/>
      <c r="N2" s="2"/>
    </row>
    <row r="3" spans="1:18" ht="42" customHeight="1">
      <c r="A3" s="40"/>
      <c r="B3" s="43"/>
      <c r="C3" s="43"/>
      <c r="D3" s="41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7" t="str">
        <f>"Сумма, " &amp;F2</f>
        <v>Сумма, минута</v>
      </c>
      <c r="P3" s="7" t="str">
        <f>"ВПП max, " &amp;F2</f>
        <v>ВПП max, минута</v>
      </c>
      <c r="Q3" s="7" t="str">
        <f>"ВПП min, " &amp;F2</f>
        <v>ВПП min, минута</v>
      </c>
    </row>
    <row r="4" spans="1:18" ht="29.45" customHeight="1">
      <c r="A4" s="44" t="str">
        <f>"Время, " &amp;F2</f>
        <v>Время, минута</v>
      </c>
      <c r="B4" s="47" t="str">
        <f>"Операции, " &amp;F2</f>
        <v>Операции, минута</v>
      </c>
      <c r="C4" s="48"/>
      <c r="D4" s="8" t="s">
        <v>1</v>
      </c>
      <c r="E4" s="9"/>
      <c r="F4" s="9">
        <v>5</v>
      </c>
      <c r="G4" s="9">
        <v>1</v>
      </c>
      <c r="H4" s="9">
        <v>5</v>
      </c>
      <c r="I4" s="9">
        <v>3</v>
      </c>
      <c r="J4" s="9">
        <v>5</v>
      </c>
      <c r="K4" s="9">
        <v>5</v>
      </c>
      <c r="L4" s="9">
        <v>3</v>
      </c>
      <c r="M4" s="9">
        <v>3</v>
      </c>
      <c r="N4" s="9">
        <v>2</v>
      </c>
      <c r="O4" s="10">
        <f t="shared" ref="O4:O9" si="0">SUM(E4:N4)</f>
        <v>32</v>
      </c>
      <c r="P4" s="28">
        <f>O4+O6+O8</f>
        <v>32</v>
      </c>
      <c r="Q4" s="29">
        <f>O5+O7+O9</f>
        <v>11.5</v>
      </c>
    </row>
    <row r="5" spans="1:18" ht="37.5">
      <c r="A5" s="45"/>
      <c r="B5" s="49"/>
      <c r="C5" s="50"/>
      <c r="D5" s="8" t="s">
        <v>2</v>
      </c>
      <c r="E5" s="9"/>
      <c r="F5" s="9">
        <v>1</v>
      </c>
      <c r="G5" s="9">
        <v>0.5</v>
      </c>
      <c r="H5" s="9">
        <v>2</v>
      </c>
      <c r="I5" s="9">
        <v>1</v>
      </c>
      <c r="J5" s="9">
        <v>2</v>
      </c>
      <c r="K5" s="9">
        <v>2</v>
      </c>
      <c r="L5" s="9">
        <v>1</v>
      </c>
      <c r="M5" s="9">
        <v>1</v>
      </c>
      <c r="N5" s="9">
        <v>1</v>
      </c>
      <c r="O5" s="10">
        <f t="shared" si="0"/>
        <v>11.5</v>
      </c>
      <c r="P5" s="28"/>
      <c r="Q5" s="29"/>
    </row>
    <row r="6" spans="1:18" ht="37.5">
      <c r="A6" s="45"/>
      <c r="B6" s="30" t="str">
        <f>"Ожидания, " &amp;F2</f>
        <v>Ожидания, минута</v>
      </c>
      <c r="C6" s="31"/>
      <c r="D6" s="11" t="s">
        <v>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0">
        <f t="shared" si="0"/>
        <v>0</v>
      </c>
      <c r="P6" s="28"/>
      <c r="Q6" s="29"/>
      <c r="R6" s="3"/>
    </row>
    <row r="7" spans="1:18" ht="37.5">
      <c r="A7" s="45"/>
      <c r="B7" s="32"/>
      <c r="C7" s="33"/>
      <c r="D7" s="11" t="s">
        <v>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0">
        <f t="shared" si="0"/>
        <v>0</v>
      </c>
      <c r="P7" s="28"/>
      <c r="Q7" s="29"/>
      <c r="R7" s="3"/>
    </row>
    <row r="8" spans="1:18" ht="37.5">
      <c r="A8" s="45"/>
      <c r="B8" s="34" t="str">
        <f>"Перемещения, " &amp;F2</f>
        <v>Перемещения, минута</v>
      </c>
      <c r="C8" s="35"/>
      <c r="D8" s="13" t="s">
        <v>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0">
        <f t="shared" si="0"/>
        <v>0</v>
      </c>
      <c r="P8" s="28"/>
      <c r="Q8" s="29"/>
      <c r="R8" s="3"/>
    </row>
    <row r="9" spans="1:18" ht="37.5">
      <c r="A9" s="46"/>
      <c r="B9" s="36"/>
      <c r="C9" s="37"/>
      <c r="D9" s="13" t="s">
        <v>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0">
        <f t="shared" si="0"/>
        <v>0</v>
      </c>
      <c r="P9" s="28"/>
      <c r="Q9" s="29"/>
      <c r="R9" s="3"/>
    </row>
    <row r="10" spans="1:18" ht="349.15" customHeight="1">
      <c r="A10" s="38" t="s">
        <v>3</v>
      </c>
      <c r="B10" s="15">
        <v>1</v>
      </c>
      <c r="C10" s="40" t="s">
        <v>14</v>
      </c>
      <c r="D10" s="41"/>
      <c r="E10" s="16" t="s">
        <v>6</v>
      </c>
      <c r="F10" s="17" t="s">
        <v>16</v>
      </c>
      <c r="G10" s="18"/>
      <c r="H10" s="18"/>
      <c r="I10" s="18"/>
      <c r="J10" s="18"/>
      <c r="K10" s="18"/>
      <c r="L10" s="18"/>
      <c r="M10" s="18"/>
      <c r="N10" s="18" t="s">
        <v>15</v>
      </c>
      <c r="O10" s="19"/>
      <c r="P10" s="19"/>
      <c r="Q10" s="19"/>
    </row>
    <row r="11" spans="1:18" ht="141" customHeight="1">
      <c r="A11" s="39"/>
      <c r="B11" s="15">
        <v>2</v>
      </c>
      <c r="C11" s="40" t="s">
        <v>13</v>
      </c>
      <c r="D11" s="41"/>
      <c r="E11" s="20"/>
      <c r="F11" s="21"/>
      <c r="G11" s="22" t="s">
        <v>19</v>
      </c>
      <c r="H11" s="22" t="s">
        <v>7</v>
      </c>
      <c r="I11" s="22" t="s">
        <v>8</v>
      </c>
      <c r="J11" s="22" t="s">
        <v>9</v>
      </c>
      <c r="K11" s="22" t="s">
        <v>10</v>
      </c>
      <c r="L11" s="22" t="s">
        <v>11</v>
      </c>
      <c r="M11" s="22" t="s">
        <v>12</v>
      </c>
      <c r="N11" s="22"/>
      <c r="O11" s="19"/>
      <c r="P11" s="19"/>
      <c r="Q11" s="19"/>
    </row>
    <row r="12" spans="1:18" ht="71.25" customHeight="1">
      <c r="A12" s="39"/>
      <c r="B12" s="15"/>
      <c r="C12" s="40"/>
      <c r="D12" s="41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19"/>
      <c r="P12" s="19"/>
      <c r="Q12" s="19"/>
    </row>
    <row r="13" spans="1:18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24.75" customHeight="1">
      <c r="A14" s="19"/>
      <c r="B14" s="24" t="s">
        <v>4</v>
      </c>
      <c r="C14" s="27" t="s">
        <v>5</v>
      </c>
      <c r="D14" s="27"/>
      <c r="E14" s="27"/>
      <c r="F14" s="27"/>
      <c r="G14" s="27"/>
      <c r="H14" s="25"/>
      <c r="I14" s="26"/>
      <c r="J14" s="26"/>
      <c r="K14" s="26"/>
      <c r="L14" s="26"/>
      <c r="M14" s="25"/>
      <c r="N14" s="25"/>
      <c r="O14" s="19"/>
      <c r="P14" s="19"/>
      <c r="Q14" s="19"/>
    </row>
    <row r="15" spans="1:18" ht="25.5" customHeight="1">
      <c r="A15" s="19"/>
      <c r="B15" s="15">
        <v>1</v>
      </c>
      <c r="C15" s="51" t="s">
        <v>17</v>
      </c>
      <c r="D15" s="51"/>
      <c r="E15" s="51"/>
      <c r="F15" s="51"/>
      <c r="G15" s="51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8" ht="47.25" customHeight="1">
      <c r="A16" s="19"/>
      <c r="B16" s="15">
        <v>2</v>
      </c>
      <c r="C16" s="51" t="s">
        <v>20</v>
      </c>
      <c r="D16" s="51"/>
      <c r="E16" s="51"/>
      <c r="F16" s="51"/>
      <c r="G16" s="51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8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>
      <c r="C18" s="5"/>
      <c r="D18" s="5"/>
      <c r="E18" s="5"/>
    </row>
    <row r="19" spans="1:17">
      <c r="C19" s="5"/>
      <c r="D19" s="5"/>
      <c r="E19" s="5"/>
    </row>
    <row r="20" spans="1:17">
      <c r="C20" s="5"/>
      <c r="D20" s="5"/>
      <c r="E20" s="5"/>
    </row>
    <row r="21" spans="1:17">
      <c r="C21" s="5"/>
      <c r="D21" s="5"/>
      <c r="E21" s="5"/>
    </row>
    <row r="22" spans="1:17">
      <c r="C22" s="5"/>
      <c r="D22" s="5"/>
      <c r="E22" s="5"/>
    </row>
  </sheetData>
  <sheetProtection formatCells="0" formatColumns="0" formatRows="0"/>
  <mergeCells count="16">
    <mergeCell ref="C2:E2"/>
    <mergeCell ref="A3:D3"/>
    <mergeCell ref="A4:A9"/>
    <mergeCell ref="B4:C5"/>
    <mergeCell ref="B1:O1"/>
    <mergeCell ref="P4:P9"/>
    <mergeCell ref="Q4:Q9"/>
    <mergeCell ref="B6:C7"/>
    <mergeCell ref="B8:C9"/>
    <mergeCell ref="A10:A12"/>
    <mergeCell ref="C10:D10"/>
    <mergeCell ref="C11:D11"/>
    <mergeCell ref="C12:D12"/>
    <mergeCell ref="C14:G14"/>
    <mergeCell ref="C15:G15"/>
    <mergeCell ref="C16:G16"/>
  </mergeCells>
  <conditionalFormatting sqref="E10:N12">
    <cfRule type="notContainsBlanks" dxfId="3" priority="6">
      <formula>LEN(TRIM(E10))&gt;0</formula>
    </cfRule>
  </conditionalFormatting>
  <conditionalFormatting sqref="B10:D10 G10:N10 B11:N12">
    <cfRule type="expression" dxfId="2" priority="5">
      <formula>MOD(ROW($B10),2)=0</formula>
    </cfRule>
  </conditionalFormatting>
  <conditionalFormatting sqref="E10">
    <cfRule type="expression" dxfId="1" priority="3">
      <formula>MOD(ROW($B11),2)=0</formula>
    </cfRule>
  </conditionalFormatting>
  <conditionalFormatting sqref="F10">
    <cfRule type="expression" dxfId="0" priority="1">
      <formula>MOD(ROW($B10),2)=0</formula>
    </cfRule>
  </conditionalFormatting>
  <pageMargins left="0.7" right="0.7" top="0.75" bottom="0.75" header="0.3" footer="0.3"/>
  <pageSetup paperSize="9" scale="45" firstPageNumber="42949672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2023-04-06T11:08:06Z</cp:lastPrinted>
  <dcterms:created xsi:type="dcterms:W3CDTF">2020-03-13T09:33:55Z</dcterms:created>
  <dcterms:modified xsi:type="dcterms:W3CDTF">2024-05-30T12:46:37Z</dcterms:modified>
  <cp:category/>
  <cp:contentStatus/>
</cp:coreProperties>
</file>